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<sst xmlns="http://schemas.openxmlformats.org/spreadsheetml/2006/main" count="46" uniqueCount="42">
  <si>
    <t>安徽宁国抽水蓄能电站筹建期洞室及道路工程场内10kV供电线路施工项目（联系人：段佑桁15656399290）</t>
  </si>
  <si>
    <t>序号</t>
  </si>
  <si>
    <t>名称</t>
  </si>
  <si>
    <t>数量</t>
  </si>
  <si>
    <t>杆号</t>
  </si>
  <si>
    <t>铁塔单重
（kg）</t>
  </si>
  <si>
    <t>铁塔总重
（kg）</t>
  </si>
  <si>
    <t>地脚螺栓型号</t>
  </si>
  <si>
    <t>地脚螺栓间距</t>
  </si>
  <si>
    <t>地脚螺栓单重重量（kg）</t>
  </si>
  <si>
    <t>地螺总量（kg）</t>
  </si>
  <si>
    <t>备注</t>
  </si>
  <si>
    <t>35B14SJ4-18</t>
  </si>
  <si>
    <t>DF#2、DF#4</t>
  </si>
  <si>
    <t>4M48</t>
  </si>
  <si>
    <t>含防盗螺栓重量,1基铁塔另需高低腿设计</t>
  </si>
  <si>
    <t>35B14SJ2-18</t>
  </si>
  <si>
    <t>DF#3</t>
  </si>
  <si>
    <t>4M42</t>
  </si>
  <si>
    <t>含防盗螺栓重量，1基铁塔另需高低腿设计</t>
  </si>
  <si>
    <t>35B11J4-21</t>
  </si>
  <si>
    <t>D#5\D#8\D#10\D#12\D#15\F#11</t>
  </si>
  <si>
    <t>含防盗螺栓重量</t>
  </si>
  <si>
    <t>35B11J3-21</t>
  </si>
  <si>
    <t>F#5</t>
  </si>
  <si>
    <t>4M36</t>
  </si>
  <si>
    <t>35B11Z1-24</t>
  </si>
  <si>
    <t>F#6\F#9\D#7\D#14</t>
  </si>
  <si>
    <t>4M27</t>
  </si>
  <si>
    <t>含防盗螺栓重量，2基铁塔另需高低腿设计</t>
  </si>
  <si>
    <t>35B11J2-21</t>
  </si>
  <si>
    <t>F#7\F#8\F#10\D#6\D#9\D#11\D#13</t>
  </si>
  <si>
    <t>4M30</t>
  </si>
  <si>
    <t>含防盗螺栓重量，3基铁塔另需高低腿设计</t>
  </si>
  <si>
    <t>3GT-15（终端）钢管杆</t>
  </si>
  <si>
    <t>DEF#1/ABC#1/ABC#3</t>
  </si>
  <si>
    <t>20M56</t>
  </si>
  <si>
    <t>Φ1178</t>
  </si>
  <si>
    <t>含电缆支架</t>
  </si>
  <si>
    <t>3GT-15（分支）钢管杆</t>
  </si>
  <si>
    <t>ABC#4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</si>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</sst>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 applyBorder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/>
    </xf>
    <xf numFmtId="177" fontId="1" fillId="2" borderId="3" xfId="0" applyNumberFormat="1" applyFont="1" applyFill="1" applyBorder="1" applyAlignment="1">
      <alignment horizontal="center" vertical="center"/>
    </xf>
    <xf numFmtId="177" fontId="1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177" fontId="2" fillId="2" borderId="3" xfId="0" applyNumberFormat="1" applyFont="1" applyFill="1" applyBorder="1" applyAlignment="1">
      <alignment horizontal="center" vertical="center"/>
    </xf>
    <xf numFmtId="177" fontId="2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2" xfId="49"/>
  </cellStyles>
  <tableStyles count="0" defaultTableStyle="TableStyleMedium2"/>
  <colors>
    <mruColors>
      <color rgb="00ACD34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5"/>
  <sheetViews>
    <sheetView tabSelected="1" workbookViewId="0">
      <selection activeCell="L3" sqref="L3"/>
    </sheetView>
  </sheetViews>
  <sheetFormatPr defaultColWidth="9" defaultRowHeight="13.5"/>
  <cols>
    <col min="1" max="1" width="8.375" style="2" customWidth="1"/>
    <col min="2" max="2" width="15.25" style="2" customWidth="1"/>
    <col min="3" max="3" width="9.25" style="2" customWidth="1"/>
    <col min="4" max="4" width="14.75" style="2" customWidth="1"/>
    <col min="5" max="5" width="13.25" style="2" customWidth="1"/>
    <col min="6" max="6" width="12" style="2" customWidth="1"/>
    <col min="7" max="7" width="10.75" style="2" customWidth="1"/>
    <col min="8" max="8" width="11.25" style="2" customWidth="1"/>
    <col min="9" max="10" width="14.25" style="2" customWidth="1"/>
    <col min="11" max="11" width="14.625" style="2" customWidth="1"/>
    <col min="12" max="12" width="20.25" style="2" customWidth="1"/>
    <col min="13" max="13" width="9.375" style="2"/>
    <col min="14" max="16383" width="9" style="2"/>
  </cols>
  <sheetData>
    <row r="1" s="1" customFormat="1" ht="50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27" spans="1:11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5" t="s">
        <v>11</v>
      </c>
    </row>
    <row r="3" s="1" customFormat="1" ht="51" customHeight="1" spans="1:11">
      <c r="A3" s="7">
        <v>1</v>
      </c>
      <c r="B3" s="8" t="s">
        <v>12</v>
      </c>
      <c r="C3" s="9">
        <v>2</v>
      </c>
      <c r="D3" s="9" t="s">
        <v>13</v>
      </c>
      <c r="E3" s="8">
        <v>7328.4</v>
      </c>
      <c r="F3" s="8">
        <f t="shared" ref="F3:F10" si="0">E3*C3</f>
        <v>14656.8</v>
      </c>
      <c r="G3" s="7" t="s">
        <v>14</v>
      </c>
      <c r="H3" s="7">
        <v>280</v>
      </c>
      <c r="I3" s="7">
        <v>444.44</v>
      </c>
      <c r="J3" s="8">
        <f t="shared" ref="J3:J10" si="1">I3*C3</f>
        <v>888.88</v>
      </c>
      <c r="K3" s="19" t="s">
        <v>15</v>
      </c>
    </row>
    <row r="4" s="1" customFormat="1" ht="51" customHeight="1" spans="1:11">
      <c r="A4" s="7">
        <v>2</v>
      </c>
      <c r="B4" s="8" t="s">
        <v>16</v>
      </c>
      <c r="C4" s="9">
        <v>1</v>
      </c>
      <c r="D4" s="9" t="s">
        <v>17</v>
      </c>
      <c r="E4" s="8">
        <v>5490.6</v>
      </c>
      <c r="F4" s="8">
        <f t="shared" si="0"/>
        <v>5490.6</v>
      </c>
      <c r="G4" s="7" t="s">
        <v>18</v>
      </c>
      <c r="H4" s="7">
        <v>260</v>
      </c>
      <c r="I4" s="7">
        <v>298.8</v>
      </c>
      <c r="J4" s="8">
        <f t="shared" si="1"/>
        <v>298.8</v>
      </c>
      <c r="K4" s="19" t="s">
        <v>19</v>
      </c>
    </row>
    <row r="5" s="1" customFormat="1" ht="55" customHeight="1" spans="1:11">
      <c r="A5" s="7">
        <v>3</v>
      </c>
      <c r="B5" s="8" t="s">
        <v>20</v>
      </c>
      <c r="C5" s="9">
        <v>6</v>
      </c>
      <c r="D5" s="10" t="s">
        <v>21</v>
      </c>
      <c r="E5" s="8">
        <v>5291.6</v>
      </c>
      <c r="F5" s="8">
        <f t="shared" si="0"/>
        <v>31749.6</v>
      </c>
      <c r="G5" s="7" t="s">
        <v>18</v>
      </c>
      <c r="H5" s="7">
        <v>260</v>
      </c>
      <c r="I5" s="7">
        <v>298.8</v>
      </c>
      <c r="J5" s="8">
        <f t="shared" si="1"/>
        <v>1792.8</v>
      </c>
      <c r="K5" s="19" t="s">
        <v>22</v>
      </c>
    </row>
    <row r="6" s="1" customFormat="1" ht="27" customHeight="1" spans="1:11">
      <c r="A6" s="7">
        <v>4</v>
      </c>
      <c r="B6" s="8" t="s">
        <v>23</v>
      </c>
      <c r="C6" s="9">
        <v>1</v>
      </c>
      <c r="D6" s="9" t="s">
        <v>24</v>
      </c>
      <c r="E6" s="8">
        <v>4291.7</v>
      </c>
      <c r="F6" s="8">
        <f t="shared" si="0"/>
        <v>4291.7</v>
      </c>
      <c r="G6" s="7" t="s">
        <v>25</v>
      </c>
      <c r="H6" s="7">
        <v>240</v>
      </c>
      <c r="I6" s="7">
        <v>202.8</v>
      </c>
      <c r="J6" s="8">
        <f t="shared" si="1"/>
        <v>202.8</v>
      </c>
      <c r="K6" s="19" t="s">
        <v>22</v>
      </c>
    </row>
    <row r="7" s="1" customFormat="1" ht="43" customHeight="1" spans="1:11">
      <c r="A7" s="7">
        <v>5</v>
      </c>
      <c r="B7" s="8" t="s">
        <v>26</v>
      </c>
      <c r="C7" s="9">
        <v>4</v>
      </c>
      <c r="D7" s="10" t="s">
        <v>27</v>
      </c>
      <c r="E7" s="8">
        <v>2616.8</v>
      </c>
      <c r="F7" s="8">
        <f t="shared" si="0"/>
        <v>10467.2</v>
      </c>
      <c r="G7" s="7" t="s">
        <v>28</v>
      </c>
      <c r="H7" s="7">
        <v>200</v>
      </c>
      <c r="I7" s="7">
        <v>98.4</v>
      </c>
      <c r="J7" s="8">
        <f t="shared" si="1"/>
        <v>393.6</v>
      </c>
      <c r="K7" s="19" t="s">
        <v>29</v>
      </c>
    </row>
    <row r="8" s="1" customFormat="1" ht="42" customHeight="1" spans="1:11">
      <c r="A8" s="7">
        <v>6</v>
      </c>
      <c r="B8" s="8" t="s">
        <v>30</v>
      </c>
      <c r="C8" s="9">
        <v>7</v>
      </c>
      <c r="D8" s="10" t="s">
        <v>31</v>
      </c>
      <c r="E8" s="8">
        <v>3577.8</v>
      </c>
      <c r="F8" s="8">
        <f t="shared" si="0"/>
        <v>25044.6</v>
      </c>
      <c r="G8" s="7" t="s">
        <v>32</v>
      </c>
      <c r="H8" s="5">
        <v>200</v>
      </c>
      <c r="I8" s="8">
        <v>122</v>
      </c>
      <c r="J8" s="8">
        <f t="shared" si="1"/>
        <v>854</v>
      </c>
      <c r="K8" s="19" t="s">
        <v>33</v>
      </c>
    </row>
    <row r="9" s="2" customFormat="1" ht="42" customHeight="1" spans="1:11">
      <c r="A9" s="11">
        <v>7</v>
      </c>
      <c r="B9" s="12" t="s">
        <v>34</v>
      </c>
      <c r="C9" s="13">
        <v>3</v>
      </c>
      <c r="D9" s="14" t="s">
        <v>35</v>
      </c>
      <c r="E9" s="12">
        <v>6046.9</v>
      </c>
      <c r="F9" s="12">
        <f t="shared" si="0"/>
        <v>18140.7</v>
      </c>
      <c r="G9" s="11" t="s">
        <v>36</v>
      </c>
      <c r="H9" s="15" t="s">
        <v>37</v>
      </c>
      <c r="I9" s="12">
        <v>1099.54</v>
      </c>
      <c r="J9" s="8">
        <f t="shared" si="1"/>
        <v>3298.62</v>
      </c>
      <c r="K9" s="20" t="s">
        <v>38</v>
      </c>
    </row>
    <row r="10" s="2" customFormat="1" ht="42" customHeight="1" spans="1:11">
      <c r="A10" s="11">
        <v>8</v>
      </c>
      <c r="B10" s="12" t="s">
        <v>39</v>
      </c>
      <c r="C10" s="13">
        <v>1</v>
      </c>
      <c r="D10" s="14" t="s">
        <v>40</v>
      </c>
      <c r="E10" s="12">
        <v>5459.7</v>
      </c>
      <c r="F10" s="12">
        <f t="shared" si="0"/>
        <v>5459.7</v>
      </c>
      <c r="G10" s="11" t="s">
        <v>36</v>
      </c>
      <c r="H10" s="15" t="s">
        <v>37</v>
      </c>
      <c r="I10" s="12">
        <v>1099.54</v>
      </c>
      <c r="J10" s="8">
        <f t="shared" si="1"/>
        <v>1099.54</v>
      </c>
      <c r="K10" s="20"/>
    </row>
    <row r="11" s="1" customFormat="1" ht="35" customHeight="1" spans="1:11">
      <c r="A11" s="5"/>
      <c r="B11" s="5" t="s">
        <v>41</v>
      </c>
      <c r="C11" s="5">
        <f>SUM(C3:C10)</f>
        <v>25</v>
      </c>
      <c r="D11" s="5"/>
      <c r="E11" s="5"/>
      <c r="F11" s="16">
        <f>SUM(F3:F10)</f>
        <v>115300.9</v>
      </c>
      <c r="G11" s="5"/>
      <c r="H11" s="5"/>
      <c r="I11" s="16"/>
      <c r="J11" s="16">
        <f>SUM(J3:J10)</f>
        <v>8829.04</v>
      </c>
      <c r="K11" s="5"/>
    </row>
    <row r="12" s="1" customFormat="1" spans="1:1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21"/>
    </row>
    <row r="13" s="1" customFormat="1" spans="1:1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21"/>
    </row>
    <row r="14" s="1" customFormat="1" spans="1:1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1:1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</row>
  </sheetData>
  <mergeCells count="3">
    <mergeCell ref="A1:K1"/>
    <mergeCell ref="A12:J13"/>
    <mergeCell ref="A14:K15"/>
  </mergeCells>
  <pageMargins left="0.393055555555556" right="0.393055555555556" top="0.751388888888889" bottom="0.751388888888889" header="0.297916666666667" footer="0.297916666666667"/>
  <pageSetup paperSize="9" scale="8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你丑你先睡〔〕我帅无所谓</cp:lastModifiedBy>
  <dcterms:created xsi:type="dcterms:W3CDTF">2016-09-26T13:33:00Z</dcterms:created>
  <dcterms:modified xsi:type="dcterms:W3CDTF">2023-10-24T06:35:07Z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FCF411596A054C65B589256DAF33F1C4_13</vt:lpwstr>
  </property>
</Properties>
</file>